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HY\2019\化物所贯标\体系文件\定稿\IPMS 定稿20190321\记录\"/>
    </mc:Choice>
  </mc:AlternateContent>
  <xr:revisionPtr revIDLastSave="0" documentId="13_ncr:1_{BE2D9AC0-8A59-4BDF-BF6E-8CB1C9488857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经费收入预算表（表二）" sheetId="3" r:id="rId1"/>
    <sheet name="知识产权与成果转化处" sheetId="1" r:id="rId2"/>
    <sheet name="长兴岛催化剂放大平台（附表5）" sheetId="2" r:id="rId3"/>
  </sheets>
  <definedNames>
    <definedName name="_xlnm._FilterDatabase" localSheetId="2" hidden="1">'长兴岛催化剂放大平台（附表5）'!$A$6:$H$17</definedName>
  </definedNames>
  <calcPr calcId="181029"/>
</workbook>
</file>

<file path=xl/calcChain.xml><?xml version="1.0" encoding="utf-8"?>
<calcChain xmlns="http://schemas.openxmlformats.org/spreadsheetml/2006/main">
  <c r="D7" i="2" l="1"/>
  <c r="E7" i="2"/>
  <c r="F7" i="2"/>
  <c r="G7" i="2"/>
  <c r="C8" i="2"/>
  <c r="C7" i="2" s="1"/>
  <c r="C6" i="2" s="1"/>
  <c r="C5" i="2" s="1"/>
  <c r="D10" i="2"/>
  <c r="E10" i="2"/>
  <c r="F10" i="2"/>
  <c r="G10" i="2"/>
  <c r="D12" i="2"/>
  <c r="E12" i="2"/>
  <c r="F12" i="2"/>
  <c r="G12" i="2"/>
  <c r="D14" i="2"/>
  <c r="E14" i="2"/>
  <c r="F14" i="2"/>
  <c r="G14" i="2"/>
  <c r="D16" i="2"/>
  <c r="C18" i="2"/>
  <c r="D18" i="2"/>
  <c r="E18" i="2"/>
  <c r="F18" i="2"/>
  <c r="G18" i="2"/>
  <c r="C4" i="1"/>
  <c r="C13" i="1" s="1"/>
  <c r="D4" i="1"/>
  <c r="E4" i="1"/>
  <c r="F4" i="1"/>
  <c r="G4" i="1"/>
  <c r="C11" i="1"/>
  <c r="D11" i="1"/>
  <c r="E11" i="1"/>
  <c r="E13" i="1" s="1"/>
  <c r="F11" i="1"/>
  <c r="F13" i="1" s="1"/>
  <c r="G11" i="1"/>
  <c r="G13" i="1" l="1"/>
  <c r="D6" i="2"/>
  <c r="D5" i="2" s="1"/>
  <c r="D20" i="2" s="1"/>
  <c r="D13" i="1"/>
  <c r="C20" i="2"/>
  <c r="F6" i="2"/>
  <c r="F5" i="2" s="1"/>
  <c r="F20" i="2" s="1"/>
  <c r="G6" i="2"/>
  <c r="G5" i="2" s="1"/>
  <c r="G20" i="2" s="1"/>
  <c r="E6" i="2"/>
  <c r="E5" i="2" s="1"/>
  <c r="E20" i="2" s="1"/>
</calcChain>
</file>

<file path=xl/sharedStrings.xml><?xml version="1.0" encoding="utf-8"?>
<sst xmlns="http://schemas.openxmlformats.org/spreadsheetml/2006/main" count="66" uniqueCount="63">
  <si>
    <t>部门经费预算总计</t>
    <phoneticPr fontId="5" type="noConversion"/>
  </si>
  <si>
    <t>二、新增项目经费预算合计</t>
    <phoneticPr fontId="5" type="noConversion"/>
  </si>
  <si>
    <t>一、常规项目经费预算合计</t>
    <phoneticPr fontId="5" type="noConversion"/>
  </si>
  <si>
    <t>备   注</t>
    <phoneticPr fontId="5" type="noConversion"/>
  </si>
  <si>
    <t>预算小组审 核 数</t>
    <phoneticPr fontId="5" type="noConversion"/>
  </si>
  <si>
    <t>2017年 预 算 数</t>
  </si>
  <si>
    <t xml:space="preserve"> 2016年 实 际 数</t>
  </si>
  <si>
    <t xml:space="preserve"> 2016年 预 算 数</t>
  </si>
  <si>
    <t>预算项目</t>
    <phoneticPr fontId="5" type="noConversion"/>
  </si>
  <si>
    <t>预算编码</t>
    <phoneticPr fontId="5" type="noConversion"/>
  </si>
  <si>
    <t xml:space="preserve">                                                           单位：万元</t>
    <phoneticPr fontId="5" type="noConversion"/>
  </si>
  <si>
    <t xml:space="preserve">  主管所长：刘中民</t>
    <phoneticPr fontId="5" type="noConversion"/>
  </si>
  <si>
    <t>编报日期：2017年2月23日</t>
    <phoneticPr fontId="5" type="noConversion"/>
  </si>
  <si>
    <t>邓婷婷</t>
    <phoneticPr fontId="5" type="noConversion"/>
  </si>
  <si>
    <t>预算编制人：</t>
    <phoneticPr fontId="5" type="noConversion"/>
  </si>
  <si>
    <t>蔡睿</t>
    <phoneticPr fontId="5" type="noConversion"/>
  </si>
  <si>
    <t xml:space="preserve">  部门负责人：</t>
    <phoneticPr fontId="5" type="noConversion"/>
  </si>
  <si>
    <t>部门经费预算总计</t>
    <phoneticPr fontId="5" type="noConversion"/>
  </si>
  <si>
    <t>二、新增项目经费预算合计</t>
    <phoneticPr fontId="5" type="noConversion"/>
  </si>
  <si>
    <t>2016年第一次预算为15万元，于当年8月执行完。在第二次预算追加中，因考虑到催化平台的特殊性，将预算额度由24万元调整到30万元。由于劳务费支付调整到人事处，故2016年度预算实际执行数与预算数存在一定的差距。2017年预算用于差旅费、评审费、交通费、手续费等。</t>
    <phoneticPr fontId="5" type="noConversion"/>
  </si>
  <si>
    <t>项目办经费</t>
    <phoneticPr fontId="5" type="noConversion"/>
  </si>
  <si>
    <t>2、管理费</t>
    <phoneticPr fontId="5" type="noConversion"/>
  </si>
  <si>
    <t>1189010015</t>
  </si>
  <si>
    <t>设备运输</t>
  </si>
  <si>
    <t>（4）设备运输</t>
  </si>
  <si>
    <t>工艺安装设计</t>
  </si>
  <si>
    <t>（3）工艺安装设计</t>
  </si>
  <si>
    <t>设备安装工程</t>
  </si>
  <si>
    <t>（2）设备安装工程</t>
  </si>
  <si>
    <t>已签合同后续付款</t>
  </si>
  <si>
    <t>设备采购</t>
  </si>
  <si>
    <t>（1）通用设备采购</t>
  </si>
  <si>
    <t>1、通用设备建设基本费用</t>
  </si>
  <si>
    <t>Y461080DNL</t>
  </si>
  <si>
    <t>一、常规项目经费预算合计</t>
    <phoneticPr fontId="5" type="noConversion"/>
  </si>
  <si>
    <t>备   注</t>
    <phoneticPr fontId="5" type="noConversion"/>
  </si>
  <si>
    <r>
      <t xml:space="preserve">预算小组 </t>
    </r>
    <r>
      <rPr>
        <b/>
        <sz val="10"/>
        <rFont val="宋体"/>
        <family val="3"/>
        <charset val="134"/>
      </rPr>
      <t xml:space="preserve"> </t>
    </r>
    <r>
      <rPr>
        <b/>
        <sz val="10"/>
        <rFont val="宋体"/>
        <family val="3"/>
        <charset val="134"/>
      </rPr>
      <t>审 核 数</t>
    </r>
    <phoneticPr fontId="5" type="noConversion"/>
  </si>
  <si>
    <t>2017年     预 算 数</t>
  </si>
  <si>
    <r>
      <t xml:space="preserve"> 201</t>
    </r>
    <r>
      <rPr>
        <b/>
        <sz val="10"/>
        <rFont val="宋体"/>
        <family val="3"/>
        <charset val="134"/>
      </rPr>
      <t>6</t>
    </r>
    <r>
      <rPr>
        <b/>
        <sz val="10"/>
        <rFont val="宋体"/>
        <family val="3"/>
        <charset val="134"/>
      </rPr>
      <t>年 实 际 数</t>
    </r>
    <phoneticPr fontId="5" type="noConversion"/>
  </si>
  <si>
    <r>
      <t xml:space="preserve"> 201</t>
    </r>
    <r>
      <rPr>
        <b/>
        <sz val="10"/>
        <rFont val="宋体"/>
        <family val="3"/>
        <charset val="134"/>
      </rPr>
      <t>6</t>
    </r>
    <r>
      <rPr>
        <b/>
        <sz val="10"/>
        <rFont val="宋体"/>
        <family val="3"/>
        <charset val="134"/>
      </rPr>
      <t>年 预 算 数</t>
    </r>
    <phoneticPr fontId="5" type="noConversion"/>
  </si>
  <si>
    <t>预算项目</t>
    <phoneticPr fontId="5" type="noConversion"/>
  </si>
  <si>
    <t>预算编码</t>
    <phoneticPr fontId="5" type="noConversion"/>
  </si>
  <si>
    <t xml:space="preserve">                                                           单位：万元</t>
    <phoneticPr fontId="5" type="noConversion"/>
  </si>
  <si>
    <t>编制部门：长兴岛催化剂放大研究平台工作小组</t>
    <phoneticPr fontId="5" type="noConversion"/>
  </si>
  <si>
    <t>2017年度长兴岛催化剂放大研究平台经费预算表</t>
  </si>
  <si>
    <t>附表7</t>
    <phoneticPr fontId="5" type="noConversion"/>
  </si>
  <si>
    <t>2017年预算数具体包括：1、新兴公司1060万元；2、格莱克公司110万元；3、贝斯特公司28万元；4、沈阳新松医疗公司10万元；5、东方公司10万元。其余各公司2017年分红金额目前预计为0，因尚未召开股东会，结果未定。</t>
    <phoneticPr fontId="5" type="noConversion"/>
  </si>
  <si>
    <t>16、投资收益</t>
    <phoneticPr fontId="5" type="noConversion"/>
  </si>
  <si>
    <t>备   注</t>
    <phoneticPr fontId="5" type="noConversion"/>
  </si>
  <si>
    <t>2017年 预 算 数</t>
    <phoneticPr fontId="5" type="noConversion"/>
  </si>
  <si>
    <t xml:space="preserve"> 2016年 实 际 数</t>
    <phoneticPr fontId="5" type="noConversion"/>
  </si>
  <si>
    <t xml:space="preserve"> 2016年 预 算 数</t>
    <phoneticPr fontId="5" type="noConversion"/>
  </si>
  <si>
    <t>预算项目</t>
    <phoneticPr fontId="5" type="noConversion"/>
  </si>
  <si>
    <r>
      <t xml:space="preserve">                                     </t>
    </r>
    <r>
      <rPr>
        <b/>
        <sz val="10"/>
        <rFont val="宋体"/>
        <family val="3"/>
        <charset val="134"/>
      </rPr>
      <t>单位：万元</t>
    </r>
    <phoneticPr fontId="5" type="noConversion"/>
  </si>
  <si>
    <t>编制部门：财务资产处</t>
    <phoneticPr fontId="5" type="noConversion"/>
  </si>
  <si>
    <t>2017年度经费收入预算表</t>
    <phoneticPr fontId="5" type="noConversion"/>
  </si>
  <si>
    <t>所 务 会   审 批 数</t>
    <phoneticPr fontId="5" type="noConversion"/>
  </si>
  <si>
    <t>年度公用经费支出预算表</t>
    <phoneticPr fontId="3" type="noConversion"/>
  </si>
  <si>
    <t>编制部门：</t>
    <phoneticPr fontId="5" type="noConversion"/>
  </si>
  <si>
    <t xml:space="preserve">  部门负责人：</t>
    <phoneticPr fontId="5" type="noConversion"/>
  </si>
  <si>
    <t xml:space="preserve">  主管所长：</t>
    <phoneticPr fontId="5" type="noConversion"/>
  </si>
  <si>
    <t>预算编制人：</t>
    <phoneticPr fontId="5" type="noConversion"/>
  </si>
  <si>
    <t>编报日期：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</si>
</sst>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1"/>
      <name val="sansserif"/>
    </font>
    <font>
      <b/>
      <sz val="10"/>
      <color indexed="8"/>
      <name val="sansserif"/>
    </font>
    <font>
      <b/>
      <sz val="10"/>
      <name val="sansserif"/>
      <family val="2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sansserif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</cellStyleXfs>
  <cellXfs count="108">
    <xf numFmtId="0" fontId="0" fillId="0" borderId="0" xfId="0">
      <alignment vertical="center"/>
    </xf>
    <xf numFmtId="0" fontId="2" fillId="0" borderId="0" xfId="2">
      <alignment vertical="center"/>
    </xf>
    <xf numFmtId="176" fontId="2" fillId="0" borderId="0" xfId="2" applyNumberFormat="1">
      <alignment vertical="center"/>
    </xf>
    <xf numFmtId="0" fontId="4" fillId="0" borderId="0" xfId="3" applyFont="1">
      <alignment vertical="center"/>
    </xf>
    <xf numFmtId="0" fontId="4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4" fillId="2" borderId="2" xfId="4" applyFont="1" applyFill="1" applyBorder="1" applyAlignment="1">
      <alignment horizontal="left" vertical="center" wrapText="1"/>
    </xf>
    <xf numFmtId="176" fontId="6" fillId="2" borderId="2" xfId="4" applyNumberFormat="1" applyFont="1" applyFill="1" applyBorder="1" applyAlignment="1">
      <alignment horizontal="right" vertical="center" wrapText="1"/>
    </xf>
    <xf numFmtId="0" fontId="4" fillId="0" borderId="2" xfId="4" applyFont="1" applyBorder="1" applyAlignment="1">
      <alignment horizontal="left" vertical="center" wrapText="1"/>
    </xf>
    <xf numFmtId="176" fontId="7" fillId="0" borderId="2" xfId="4" applyNumberFormat="1" applyFont="1" applyBorder="1" applyAlignment="1">
      <alignment vertical="center"/>
    </xf>
    <xf numFmtId="176" fontId="4" fillId="0" borderId="2" xfId="4" applyNumberFormat="1" applyFont="1" applyBorder="1" applyAlignment="1">
      <alignment vertical="center"/>
    </xf>
    <xf numFmtId="0" fontId="6" fillId="0" borderId="2" xfId="4" applyFont="1" applyBorder="1" applyAlignment="1">
      <alignment horizontal="left" vertical="center" wrapText="1"/>
    </xf>
    <xf numFmtId="0" fontId="8" fillId="0" borderId="2" xfId="3" quotePrefix="1" applyFont="1" applyBorder="1" applyAlignment="1">
      <alignment horizontal="center" vertical="center" wrapText="1"/>
    </xf>
    <xf numFmtId="0" fontId="4" fillId="2" borderId="2" xfId="4" applyFont="1" applyFill="1" applyBorder="1" applyAlignment="1">
      <alignment horizontal="left" wrapText="1"/>
    </xf>
    <xf numFmtId="176" fontId="6" fillId="0" borderId="2" xfId="5" applyNumberFormat="1" applyFont="1" applyBorder="1" applyAlignment="1">
      <alignment horizontal="right" vertical="center" wrapText="1"/>
    </xf>
    <xf numFmtId="176" fontId="6" fillId="0" borderId="2" xfId="4" applyNumberFormat="1" applyFont="1" applyBorder="1" applyAlignment="1" applyProtection="1">
      <alignment horizontal="right" vertical="center" wrapText="1"/>
      <protection locked="0"/>
    </xf>
    <xf numFmtId="0" fontId="6" fillId="0" borderId="2" xfId="4" applyFont="1" applyBorder="1" applyAlignment="1">
      <alignment vertical="center" wrapText="1"/>
    </xf>
    <xf numFmtId="0" fontId="4" fillId="0" borderId="2" xfId="5" applyFont="1" applyBorder="1" applyAlignment="1">
      <alignment horizontal="left" vertical="center" wrapText="1"/>
    </xf>
    <xf numFmtId="0" fontId="9" fillId="0" borderId="2" xfId="3" applyFont="1" applyBorder="1" applyAlignment="1">
      <alignment horizontal="center" vertical="center" wrapText="1"/>
    </xf>
    <xf numFmtId="0" fontId="4" fillId="0" borderId="2" xfId="5" applyFont="1" applyBorder="1" applyAlignment="1">
      <alignment vertical="center" wrapText="1"/>
    </xf>
    <xf numFmtId="0" fontId="10" fillId="0" borderId="2" xfId="3" applyFont="1" applyBorder="1" applyAlignment="1">
      <alignment horizontal="center" vertical="center" wrapText="1"/>
    </xf>
    <xf numFmtId="0" fontId="11" fillId="0" borderId="0" xfId="2" applyFont="1">
      <alignment vertical="center"/>
    </xf>
    <xf numFmtId="177" fontId="6" fillId="0" borderId="2" xfId="3" applyNumberFormat="1" applyFont="1" applyBorder="1" applyAlignment="1">
      <alignment horizontal="right" vertical="center" wrapText="1"/>
    </xf>
    <xf numFmtId="0" fontId="6" fillId="0" borderId="2" xfId="3" applyFont="1" applyBorder="1" applyAlignment="1">
      <alignment horizontal="left" vertical="center" wrapText="1"/>
    </xf>
    <xf numFmtId="0" fontId="12" fillId="0" borderId="0" xfId="2" applyFont="1">
      <alignment vertical="center"/>
    </xf>
    <xf numFmtId="0" fontId="13" fillId="0" borderId="2" xfId="5" applyFont="1" applyBorder="1" applyAlignment="1">
      <alignment horizontal="left" vertical="center" wrapText="1"/>
    </xf>
    <xf numFmtId="176" fontId="14" fillId="0" borderId="2" xfId="5" applyNumberFormat="1" applyFont="1" applyBorder="1" applyAlignment="1">
      <alignment horizontal="right" vertical="center" wrapText="1"/>
    </xf>
    <xf numFmtId="0" fontId="14" fillId="0" borderId="2" xfId="4" applyFont="1" applyBorder="1" applyAlignment="1">
      <alignment vertical="center" wrapText="1"/>
    </xf>
    <xf numFmtId="0" fontId="15" fillId="0" borderId="2" xfId="3" applyFont="1" applyBorder="1" applyAlignment="1">
      <alignment horizontal="center" vertical="center" wrapText="1"/>
    </xf>
    <xf numFmtId="177" fontId="6" fillId="0" borderId="2" xfId="3" applyNumberFormat="1" applyFont="1" applyBorder="1" applyAlignment="1">
      <alignment horizontal="center" vertical="center" wrapText="1"/>
    </xf>
    <xf numFmtId="177" fontId="14" fillId="0" borderId="2" xfId="3" applyNumberFormat="1" applyFont="1" applyBorder="1" applyAlignment="1">
      <alignment horizontal="right" vertical="center" wrapText="1"/>
    </xf>
    <xf numFmtId="0" fontId="8" fillId="0" borderId="2" xfId="3" applyFont="1" applyBorder="1" applyAlignment="1">
      <alignment horizontal="left" vertical="center" wrapText="1"/>
    </xf>
    <xf numFmtId="0" fontId="4" fillId="2" borderId="2" xfId="4" applyFont="1" applyFill="1" applyBorder="1" applyAlignment="1">
      <alignment horizontal="center" vertical="center" wrapText="1"/>
    </xf>
    <xf numFmtId="176" fontId="6" fillId="2" borderId="2" xfId="5" applyNumberFormat="1" applyFont="1" applyFill="1" applyBorder="1" applyAlignment="1">
      <alignment horizontal="right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2" xfId="2" applyFont="1" applyBorder="1" applyAlignment="1">
      <alignment vertical="center" wrapText="1"/>
    </xf>
    <xf numFmtId="43" fontId="6" fillId="0" borderId="2" xfId="1" applyFont="1" applyBorder="1" applyAlignment="1">
      <alignment vertical="center" wrapText="1"/>
    </xf>
    <xf numFmtId="0" fontId="6" fillId="0" borderId="2" xfId="3" applyFont="1" applyBorder="1" applyAlignment="1">
      <alignment vertical="center" wrapText="1"/>
    </xf>
    <xf numFmtId="176" fontId="6" fillId="0" borderId="0" xfId="4" applyNumberFormat="1" applyFont="1" applyAlignment="1">
      <alignment horizontal="left" vertical="center" wrapText="1"/>
    </xf>
    <xf numFmtId="0" fontId="2" fillId="0" borderId="0" xfId="77">
      <alignment vertical="center"/>
    </xf>
    <xf numFmtId="177" fontId="2" fillId="0" borderId="0" xfId="77" applyNumberFormat="1">
      <alignment vertical="center"/>
    </xf>
    <xf numFmtId="0" fontId="4" fillId="0" borderId="0" xfId="13" applyFont="1">
      <alignment vertical="center"/>
    </xf>
    <xf numFmtId="0" fontId="4" fillId="0" borderId="0" xfId="77" applyFont="1" applyAlignment="1">
      <alignment vertical="center" wrapText="1"/>
    </xf>
    <xf numFmtId="0" fontId="4" fillId="0" borderId="1" xfId="77" applyFont="1" applyBorder="1" applyAlignment="1">
      <alignment vertical="center" wrapText="1"/>
    </xf>
    <xf numFmtId="0" fontId="4" fillId="2" borderId="2" xfId="78" applyFont="1" applyFill="1" applyBorder="1" applyAlignment="1">
      <alignment horizontal="left" vertical="center" wrapText="1"/>
    </xf>
    <xf numFmtId="176" fontId="6" fillId="2" borderId="2" xfId="78" applyNumberFormat="1" applyFont="1" applyFill="1" applyBorder="1" applyAlignment="1">
      <alignment vertical="center"/>
    </xf>
    <xf numFmtId="0" fontId="4" fillId="0" borderId="2" xfId="78" applyFont="1" applyBorder="1" applyAlignment="1">
      <alignment horizontal="left" vertical="center" wrapText="1"/>
    </xf>
    <xf numFmtId="176" fontId="6" fillId="0" borderId="2" xfId="78" applyNumberFormat="1" applyFont="1" applyBorder="1" applyAlignment="1">
      <alignment vertical="center"/>
    </xf>
    <xf numFmtId="0" fontId="6" fillId="0" borderId="2" xfId="77" applyFont="1" applyBorder="1" applyAlignment="1">
      <alignment horizontal="left" vertical="center" wrapText="1"/>
    </xf>
    <xf numFmtId="49" fontId="4" fillId="0" borderId="2" xfId="78" applyNumberFormat="1" applyFont="1" applyBorder="1" applyAlignment="1">
      <alignment vertical="center" wrapText="1"/>
    </xf>
    <xf numFmtId="176" fontId="6" fillId="2" borderId="2" xfId="78" applyNumberFormat="1" applyFont="1" applyFill="1" applyBorder="1" applyAlignment="1">
      <alignment horizontal="center" vertical="center"/>
    </xf>
    <xf numFmtId="0" fontId="4" fillId="0" borderId="2" xfId="78" applyFont="1" applyBorder="1" applyAlignment="1">
      <alignment horizontal="left" vertical="top" wrapText="1"/>
    </xf>
    <xf numFmtId="176" fontId="4" fillId="3" borderId="2" xfId="79" applyNumberFormat="1" applyFont="1" applyFill="1" applyBorder="1" applyAlignment="1">
      <alignment horizontal="center" vertical="center" wrapText="1"/>
    </xf>
    <xf numFmtId="176" fontId="4" fillId="0" borderId="2" xfId="79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2" xfId="78" applyFont="1" applyBorder="1" applyAlignment="1">
      <alignment horizontal="left" wrapText="1"/>
    </xf>
    <xf numFmtId="176" fontId="6" fillId="0" borderId="2" xfId="80" applyNumberFormat="1" applyFont="1" applyBorder="1" applyAlignment="1">
      <alignment horizontal="center" vertical="center"/>
    </xf>
    <xf numFmtId="176" fontId="14" fillId="0" borderId="2" xfId="80" applyNumberFormat="1" applyFont="1" applyBorder="1" applyAlignment="1">
      <alignment horizontal="center" vertical="center"/>
    </xf>
    <xf numFmtId="176" fontId="6" fillId="0" borderId="2" xfId="79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176" fontId="4" fillId="0" borderId="2" xfId="80" applyNumberFormat="1" applyFont="1" applyBorder="1" applyAlignment="1">
      <alignment horizontal="center" vertical="center"/>
    </xf>
    <xf numFmtId="176" fontId="13" fillId="0" borderId="2" xfId="80" applyNumberFormat="1" applyFont="1" applyBorder="1" applyAlignment="1">
      <alignment horizontal="center" vertical="center"/>
    </xf>
    <xf numFmtId="0" fontId="4" fillId="0" borderId="2" xfId="12" applyFont="1" applyBorder="1">
      <alignment vertical="center"/>
    </xf>
    <xf numFmtId="176" fontId="6" fillId="3" borderId="2" xfId="80" applyNumberFormat="1" applyFont="1" applyFill="1" applyBorder="1" applyAlignment="1">
      <alignment horizontal="center" vertical="center"/>
    </xf>
    <xf numFmtId="0" fontId="6" fillId="0" borderId="2" xfId="12" applyFont="1" applyBorder="1">
      <alignment vertical="center"/>
    </xf>
    <xf numFmtId="176" fontId="4" fillId="3" borderId="2" xfId="80" applyNumberFormat="1" applyFont="1" applyFill="1" applyBorder="1" applyAlignment="1">
      <alignment horizontal="center" vertical="center"/>
    </xf>
    <xf numFmtId="0" fontId="4" fillId="0" borderId="2" xfId="77" applyFont="1" applyBorder="1" applyAlignment="1">
      <alignment horizontal="left" vertical="center" wrapText="1"/>
    </xf>
    <xf numFmtId="0" fontId="4" fillId="2" borderId="2" xfId="78" applyFont="1" applyFill="1" applyBorder="1" applyAlignment="1">
      <alignment horizontal="center" vertical="center" wrapText="1"/>
    </xf>
    <xf numFmtId="0" fontId="6" fillId="0" borderId="2" xfId="78" applyFont="1" applyBorder="1" applyAlignment="1">
      <alignment horizontal="center" vertical="center" wrapText="1"/>
    </xf>
    <xf numFmtId="0" fontId="6" fillId="0" borderId="2" xfId="77" applyFont="1" applyBorder="1" applyAlignment="1">
      <alignment horizontal="center" vertical="center" wrapText="1"/>
    </xf>
    <xf numFmtId="43" fontId="6" fillId="0" borderId="2" xfId="55" applyFont="1" applyBorder="1" applyAlignment="1">
      <alignment horizontal="center" vertical="center" wrapText="1"/>
    </xf>
    <xf numFmtId="0" fontId="6" fillId="0" borderId="2" xfId="13" applyFont="1" applyBorder="1" applyAlignment="1">
      <alignment horizontal="center" vertical="center" wrapText="1"/>
    </xf>
    <xf numFmtId="0" fontId="6" fillId="0" borderId="0" xfId="78" applyFont="1" applyAlignment="1">
      <alignment horizontal="left" vertical="center" wrapText="1"/>
    </xf>
    <xf numFmtId="0" fontId="2" fillId="0" borderId="0" xfId="13">
      <alignment vertical="center"/>
    </xf>
    <xf numFmtId="0" fontId="19" fillId="0" borderId="0" xfId="13" applyFont="1" applyAlignment="1">
      <alignment horizontal="right" vertical="center" wrapText="1"/>
    </xf>
    <xf numFmtId="0" fontId="2" fillId="0" borderId="0" xfId="12">
      <alignment vertical="center"/>
    </xf>
    <xf numFmtId="0" fontId="4" fillId="0" borderId="2" xfId="81" applyFont="1" applyBorder="1" applyAlignment="1">
      <alignment horizontal="left" vertical="center" wrapText="1"/>
    </xf>
    <xf numFmtId="177" fontId="4" fillId="0" borderId="2" xfId="12" applyNumberFormat="1" applyFont="1" applyBorder="1" applyAlignment="1">
      <alignment horizontal="right" vertical="center"/>
    </xf>
    <xf numFmtId="0" fontId="6" fillId="0" borderId="2" xfId="12" applyFont="1" applyBorder="1" applyAlignment="1">
      <alignment horizontal="left" vertical="center" wrapText="1"/>
    </xf>
    <xf numFmtId="0" fontId="6" fillId="0" borderId="2" xfId="12" applyFont="1" applyBorder="1" applyAlignment="1">
      <alignment horizontal="center" vertical="center"/>
    </xf>
    <xf numFmtId="0" fontId="6" fillId="0" borderId="2" xfId="12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0" fontId="4" fillId="0" borderId="0" xfId="12" applyFont="1" applyAlignment="1">
      <alignment horizontal="right" vertical="center"/>
    </xf>
    <xf numFmtId="0" fontId="6" fillId="0" borderId="5" xfId="12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16" fillId="0" borderId="0" xfId="12" applyFont="1" applyAlignment="1">
      <alignment horizontal="center" vertical="center"/>
    </xf>
    <xf numFmtId="0" fontId="6" fillId="0" borderId="0" xfId="12" applyFont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16" fillId="0" borderId="0" xfId="4" applyFont="1" applyAlignment="1">
      <alignment horizontal="center" vertical="center" wrapText="1"/>
    </xf>
    <xf numFmtId="0" fontId="6" fillId="0" borderId="0" xfId="4" applyFont="1" applyAlignment="1">
      <alignment horizontal="left" vertical="center" wrapText="1"/>
    </xf>
    <xf numFmtId="0" fontId="6" fillId="0" borderId="5" xfId="4" applyFont="1" applyBorder="1" applyAlignment="1">
      <alignment horizontal="right" vertical="center"/>
    </xf>
    <xf numFmtId="0" fontId="6" fillId="2" borderId="2" xfId="4" applyFont="1" applyFill="1" applyBorder="1" applyAlignment="1">
      <alignment horizontal="left" vertical="center" wrapText="1"/>
    </xf>
    <xf numFmtId="0" fontId="6" fillId="2" borderId="4" xfId="4" applyFont="1" applyFill="1" applyBorder="1" applyAlignment="1">
      <alignment horizontal="left" wrapText="1"/>
    </xf>
    <xf numFmtId="0" fontId="6" fillId="2" borderId="3" xfId="4" applyFont="1" applyFill="1" applyBorder="1" applyAlignment="1">
      <alignment horizontal="left" wrapText="1"/>
    </xf>
    <xf numFmtId="0" fontId="6" fillId="2" borderId="4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78" applyFont="1" applyFill="1" applyBorder="1" applyAlignment="1">
      <alignment horizontal="left" vertical="center" wrapText="1"/>
    </xf>
    <xf numFmtId="0" fontId="6" fillId="2" borderId="2" xfId="78" applyFont="1" applyFill="1" applyBorder="1" applyAlignment="1">
      <alignment horizontal="center" vertical="center" wrapText="1"/>
    </xf>
    <xf numFmtId="0" fontId="4" fillId="0" borderId="0" xfId="77" applyFont="1" applyAlignment="1">
      <alignment vertical="center" wrapText="1"/>
    </xf>
    <xf numFmtId="0" fontId="16" fillId="0" borderId="0" xfId="78" applyFont="1" applyAlignment="1">
      <alignment horizontal="center" vertical="center" wrapText="1"/>
    </xf>
    <xf numFmtId="0" fontId="6" fillId="0" borderId="0" xfId="78" applyFont="1" applyAlignment="1">
      <alignment horizontal="left" vertical="center" wrapText="1"/>
    </xf>
    <xf numFmtId="0" fontId="6" fillId="0" borderId="5" xfId="78" applyFont="1" applyBorder="1" applyAlignment="1">
      <alignment horizontal="right" vertical="center"/>
    </xf>
    <xf numFmtId="49" fontId="4" fillId="0" borderId="7" xfId="78" applyNumberFormat="1" applyFont="1" applyBorder="1" applyAlignment="1">
      <alignment horizontal="center" vertical="center" wrapText="1"/>
    </xf>
    <xf numFmtId="49" fontId="4" fillId="0" borderId="6" xfId="78" applyNumberFormat="1" applyFont="1" applyBorder="1" applyAlignment="1">
      <alignment horizontal="center" vertical="center" wrapText="1"/>
    </xf>
    <xf numFmtId="49" fontId="4" fillId="0" borderId="7" xfId="4" applyNumberFormat="1" applyFont="1" applyBorder="1" applyAlignment="1">
      <alignment horizontal="center" vertical="center" wrapText="1"/>
    </xf>
    <xf numFmtId="49" fontId="4" fillId="0" borderId="6" xfId="4" applyNumberFormat="1" applyFont="1" applyBorder="1" applyAlignment="1">
      <alignment horizontal="center" vertical="center" wrapText="1"/>
    </xf>
  </cellXfs>
  <cellStyles count="82">
    <cellStyle name="常规" xfId="0" builtinId="0"/>
    <cellStyle name="常规 10" xfId="6" xr:uid="{00000000-0005-0000-0000-000001000000}"/>
    <cellStyle name="常规 10 2" xfId="7" xr:uid="{00000000-0005-0000-0000-000002000000}"/>
    <cellStyle name="常规 11" xfId="8" xr:uid="{00000000-0005-0000-0000-000003000000}"/>
    <cellStyle name="常规 11 2" xfId="9" xr:uid="{00000000-0005-0000-0000-000004000000}"/>
    <cellStyle name="常规 12" xfId="10" xr:uid="{00000000-0005-0000-0000-000005000000}"/>
    <cellStyle name="常规 12 2" xfId="11" xr:uid="{00000000-0005-0000-0000-000006000000}"/>
    <cellStyle name="常规 13" xfId="12" xr:uid="{00000000-0005-0000-0000-000007000000}"/>
    <cellStyle name="常规 2" xfId="3" xr:uid="{00000000-0005-0000-0000-000008000000}"/>
    <cellStyle name="常规 2 2" xfId="13" xr:uid="{00000000-0005-0000-0000-000009000000}"/>
    <cellStyle name="常规 2 2 2" xfId="14" xr:uid="{00000000-0005-0000-0000-00000A000000}"/>
    <cellStyle name="常规 2 3" xfId="15" xr:uid="{00000000-0005-0000-0000-00000B000000}"/>
    <cellStyle name="常规 2 4" xfId="16" xr:uid="{00000000-0005-0000-0000-00000C000000}"/>
    <cellStyle name="常规 2 5" xfId="17" xr:uid="{00000000-0005-0000-0000-00000D000000}"/>
    <cellStyle name="常规 3" xfId="18" xr:uid="{00000000-0005-0000-0000-00000E000000}"/>
    <cellStyle name="常规 3 2" xfId="19" xr:uid="{00000000-0005-0000-0000-00000F000000}"/>
    <cellStyle name="常规 3 3" xfId="20" xr:uid="{00000000-0005-0000-0000-000010000000}"/>
    <cellStyle name="常规 3 4" xfId="21" xr:uid="{00000000-0005-0000-0000-000011000000}"/>
    <cellStyle name="常规 3 5" xfId="22" xr:uid="{00000000-0005-0000-0000-000012000000}"/>
    <cellStyle name="常规 4" xfId="23" xr:uid="{00000000-0005-0000-0000-000013000000}"/>
    <cellStyle name="常规 4 2" xfId="24" xr:uid="{00000000-0005-0000-0000-000014000000}"/>
    <cellStyle name="常规 4 2 2" xfId="25" xr:uid="{00000000-0005-0000-0000-000015000000}"/>
    <cellStyle name="常规 4 3" xfId="26" xr:uid="{00000000-0005-0000-0000-000016000000}"/>
    <cellStyle name="常规 5" xfId="27" xr:uid="{00000000-0005-0000-0000-000017000000}"/>
    <cellStyle name="常规 5 2" xfId="28" xr:uid="{00000000-0005-0000-0000-000018000000}"/>
    <cellStyle name="常规 5 2 2" xfId="29" xr:uid="{00000000-0005-0000-0000-000019000000}"/>
    <cellStyle name="常规 5 3" xfId="30" xr:uid="{00000000-0005-0000-0000-00001A000000}"/>
    <cellStyle name="常规 6" xfId="31" xr:uid="{00000000-0005-0000-0000-00001B000000}"/>
    <cellStyle name="常规 6 2" xfId="32" xr:uid="{00000000-0005-0000-0000-00001C000000}"/>
    <cellStyle name="常规 6 2 2" xfId="33" xr:uid="{00000000-0005-0000-0000-00001D000000}"/>
    <cellStyle name="常规 6 3" xfId="34" xr:uid="{00000000-0005-0000-0000-00001E000000}"/>
    <cellStyle name="常规 6 4" xfId="35" xr:uid="{00000000-0005-0000-0000-00001F000000}"/>
    <cellStyle name="常规 7" xfId="36" xr:uid="{00000000-0005-0000-0000-000020000000}"/>
    <cellStyle name="常规 7 2" xfId="37" xr:uid="{00000000-0005-0000-0000-000021000000}"/>
    <cellStyle name="常规 7 2 2" xfId="38" xr:uid="{00000000-0005-0000-0000-000022000000}"/>
    <cellStyle name="常规 7 3" xfId="39" xr:uid="{00000000-0005-0000-0000-000023000000}"/>
    <cellStyle name="常规 8" xfId="40" xr:uid="{00000000-0005-0000-0000-000024000000}"/>
    <cellStyle name="常规 8 2" xfId="41" xr:uid="{00000000-0005-0000-0000-000025000000}"/>
    <cellStyle name="常规 9" xfId="42" xr:uid="{00000000-0005-0000-0000-000026000000}"/>
    <cellStyle name="常规_Sheet1" xfId="4" xr:uid="{00000000-0005-0000-0000-000027000000}"/>
    <cellStyle name="常规_Sheet1 2" xfId="78" xr:uid="{00000000-0005-0000-0000-000028000000}"/>
    <cellStyle name="常规_Sheet1 2 2" xfId="79" xr:uid="{00000000-0005-0000-0000-000029000000}"/>
    <cellStyle name="常规_Sheet1 2 3" xfId="80" xr:uid="{00000000-0005-0000-0000-00002A000000}"/>
    <cellStyle name="常规_Sheet1 3 2" xfId="81" xr:uid="{00000000-0005-0000-0000-00002B000000}"/>
    <cellStyle name="常规_Sheet1_1" xfId="5" xr:uid="{00000000-0005-0000-0000-00002C000000}"/>
    <cellStyle name="常规_复件 预算执行（2009）" xfId="2" xr:uid="{00000000-0005-0000-0000-00002D000000}"/>
    <cellStyle name="常规_复件 预算执行（2009） 2" xfId="77" xr:uid="{00000000-0005-0000-0000-00002E000000}"/>
    <cellStyle name="千位分隔" xfId="1" builtinId="3"/>
    <cellStyle name="千位分隔 2" xfId="43" xr:uid="{00000000-0005-0000-0000-000030000000}"/>
    <cellStyle name="千位分隔 2 2" xfId="44" xr:uid="{00000000-0005-0000-0000-000031000000}"/>
    <cellStyle name="千位分隔 2 2 2" xfId="45" xr:uid="{00000000-0005-0000-0000-000032000000}"/>
    <cellStyle name="千位分隔 2 2 3" xfId="46" xr:uid="{00000000-0005-0000-0000-000033000000}"/>
    <cellStyle name="千位分隔 2 3" xfId="47" xr:uid="{00000000-0005-0000-0000-000034000000}"/>
    <cellStyle name="千位分隔 2 4" xfId="48" xr:uid="{00000000-0005-0000-0000-000035000000}"/>
    <cellStyle name="千位分隔 3" xfId="49" xr:uid="{00000000-0005-0000-0000-000036000000}"/>
    <cellStyle name="千位分隔 3 2" xfId="50" xr:uid="{00000000-0005-0000-0000-000037000000}"/>
    <cellStyle name="千位分隔 3 2 2" xfId="51" xr:uid="{00000000-0005-0000-0000-000038000000}"/>
    <cellStyle name="千位分隔 3 2 3" xfId="52" xr:uid="{00000000-0005-0000-0000-000039000000}"/>
    <cellStyle name="千位分隔 3 3" xfId="53" xr:uid="{00000000-0005-0000-0000-00003A000000}"/>
    <cellStyle name="千位分隔 3 4" xfId="54" xr:uid="{00000000-0005-0000-0000-00003B000000}"/>
    <cellStyle name="千位分隔 4" xfId="55" xr:uid="{00000000-0005-0000-0000-00003C000000}"/>
    <cellStyle name="千位分隔 4 2" xfId="56" xr:uid="{00000000-0005-0000-0000-00003D000000}"/>
    <cellStyle name="千位分隔 4 2 2" xfId="57" xr:uid="{00000000-0005-0000-0000-00003E000000}"/>
    <cellStyle name="千位分隔 4 2 3" xfId="58" xr:uid="{00000000-0005-0000-0000-00003F000000}"/>
    <cellStyle name="千位分隔 4 3" xfId="59" xr:uid="{00000000-0005-0000-0000-000040000000}"/>
    <cellStyle name="千位分隔 4 4" xfId="60" xr:uid="{00000000-0005-0000-0000-000041000000}"/>
    <cellStyle name="千位分隔 4 5" xfId="61" xr:uid="{00000000-0005-0000-0000-000042000000}"/>
    <cellStyle name="千位分隔 5" xfId="62" xr:uid="{00000000-0005-0000-0000-000043000000}"/>
    <cellStyle name="千位分隔 6" xfId="63" xr:uid="{00000000-0005-0000-0000-000044000000}"/>
    <cellStyle name="千位分隔 6 2" xfId="64" xr:uid="{00000000-0005-0000-0000-000045000000}"/>
    <cellStyle name="千位分隔 6 2 2" xfId="65" xr:uid="{00000000-0005-0000-0000-000046000000}"/>
    <cellStyle name="千位分隔 6 3" xfId="66" xr:uid="{00000000-0005-0000-0000-000047000000}"/>
    <cellStyle name="千位分隔 7" xfId="67" xr:uid="{00000000-0005-0000-0000-000048000000}"/>
    <cellStyle name="千位分隔 8" xfId="68" xr:uid="{00000000-0005-0000-0000-000049000000}"/>
    <cellStyle name="千位分隔 9" xfId="69" xr:uid="{00000000-0005-0000-0000-00004A000000}"/>
    <cellStyle name="千位分隔[0] 2" xfId="70" xr:uid="{00000000-0005-0000-0000-00004B000000}"/>
    <cellStyle name="千位分隔[0] 2 2" xfId="71" xr:uid="{00000000-0005-0000-0000-00004C000000}"/>
    <cellStyle name="千位分隔[0] 2 3" xfId="72" xr:uid="{00000000-0005-0000-0000-00004D000000}"/>
    <cellStyle name="样式 1" xfId="73" xr:uid="{00000000-0005-0000-0000-00004E000000}"/>
    <cellStyle name="样式 1 2" xfId="74" xr:uid="{00000000-0005-0000-0000-00004F000000}"/>
    <cellStyle name="样式 1 2 2" xfId="75" xr:uid="{00000000-0005-0000-0000-000050000000}"/>
    <cellStyle name="样式 1 3" xfId="76" xr:uid="{00000000-0005-0000-0000-00005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"/>
  <sheetViews>
    <sheetView workbookViewId="0">
      <selection activeCell="F3" sqref="F3"/>
    </sheetView>
  </sheetViews>
  <sheetFormatPr defaultColWidth="9" defaultRowHeight="15"/>
  <cols>
    <col min="1" max="1" width="32" style="75" customWidth="1"/>
    <col min="2" max="5" width="8.81640625" style="75" bestFit="1" customWidth="1"/>
    <col min="6" max="6" width="9.90625" style="75" customWidth="1"/>
    <col min="7" max="7" width="42.81640625" style="75" customWidth="1"/>
    <col min="8" max="16384" width="9" style="75"/>
  </cols>
  <sheetData>
    <row r="1" spans="1:7" ht="27" customHeight="1">
      <c r="A1" s="85" t="s">
        <v>55</v>
      </c>
      <c r="B1" s="85"/>
      <c r="C1" s="85"/>
      <c r="D1" s="85"/>
      <c r="E1" s="85"/>
      <c r="F1" s="85"/>
      <c r="G1" s="85"/>
    </row>
    <row r="2" spans="1:7">
      <c r="A2" s="86" t="s">
        <v>54</v>
      </c>
      <c r="B2" s="86"/>
      <c r="C2" s="83"/>
      <c r="D2" s="83"/>
      <c r="E2" s="83"/>
      <c r="F2" s="83"/>
      <c r="G2" s="82" t="s">
        <v>53</v>
      </c>
    </row>
    <row r="3" spans="1:7" ht="26">
      <c r="A3" s="80" t="s">
        <v>52</v>
      </c>
      <c r="B3" s="81" t="s">
        <v>51</v>
      </c>
      <c r="C3" s="80" t="s">
        <v>50</v>
      </c>
      <c r="D3" s="81" t="s">
        <v>49</v>
      </c>
      <c r="E3" s="80" t="s">
        <v>4</v>
      </c>
      <c r="F3" s="84" t="s">
        <v>56</v>
      </c>
      <c r="G3" s="79" t="s">
        <v>48</v>
      </c>
    </row>
    <row r="4" spans="1:7" ht="66" customHeight="1">
      <c r="A4" s="78" t="s">
        <v>47</v>
      </c>
      <c r="B4" s="77">
        <v>200</v>
      </c>
      <c r="C4" s="77">
        <v>208.28</v>
      </c>
      <c r="D4" s="77">
        <v>1218</v>
      </c>
      <c r="E4" s="77">
        <v>1218</v>
      </c>
      <c r="F4" s="77">
        <v>1218</v>
      </c>
      <c r="G4" s="76" t="s">
        <v>46</v>
      </c>
    </row>
  </sheetData>
  <mergeCells count="2">
    <mergeCell ref="A1:G1"/>
    <mergeCell ref="A2:B2"/>
  </mergeCells>
  <phoneticPr fontId="3" type="noConversion"/>
  <printOptions horizontalCentered="1"/>
  <pageMargins left="0.94488188976377963" right="0.74803149606299213" top="0.69" bottom="0.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18"/>
  <sheetViews>
    <sheetView tabSelected="1" workbookViewId="0">
      <selection sqref="A1:H1"/>
    </sheetView>
  </sheetViews>
  <sheetFormatPr defaultColWidth="9" defaultRowHeight="15"/>
  <cols>
    <col min="1" max="1" width="10.1796875" style="1" bestFit="1" customWidth="1"/>
    <col min="2" max="2" width="20.1796875" style="1" customWidth="1"/>
    <col min="3" max="5" width="8.81640625" style="2" bestFit="1" customWidth="1"/>
    <col min="6" max="6" width="8" style="1" customWidth="1"/>
    <col min="7" max="7" width="9.81640625" style="1" customWidth="1"/>
    <col min="8" max="8" width="46.1796875" style="1" customWidth="1"/>
    <col min="9" max="16384" width="9" style="1"/>
  </cols>
  <sheetData>
    <row r="1" spans="1:8" ht="22.5" customHeight="1">
      <c r="A1" s="90" t="s">
        <v>57</v>
      </c>
      <c r="B1" s="90"/>
      <c r="C1" s="90"/>
      <c r="D1" s="90"/>
      <c r="E1" s="90"/>
      <c r="F1" s="90"/>
      <c r="G1" s="90"/>
      <c r="H1" s="90"/>
    </row>
    <row r="2" spans="1:8" ht="50.4" customHeight="1">
      <c r="A2" s="91" t="s">
        <v>58</v>
      </c>
      <c r="B2" s="91"/>
      <c r="C2" s="38"/>
      <c r="D2" s="92" t="s">
        <v>10</v>
      </c>
      <c r="E2" s="92"/>
      <c r="F2" s="92"/>
      <c r="G2" s="92"/>
      <c r="H2" s="92"/>
    </row>
    <row r="3" spans="1:8" ht="39">
      <c r="A3" s="34" t="s">
        <v>9</v>
      </c>
      <c r="B3" s="34" t="s">
        <v>8</v>
      </c>
      <c r="C3" s="36" t="s">
        <v>7</v>
      </c>
      <c r="D3" s="37" t="s">
        <v>6</v>
      </c>
      <c r="E3" s="36" t="s">
        <v>5</v>
      </c>
      <c r="F3" s="35" t="s">
        <v>4</v>
      </c>
      <c r="G3" s="84" t="s">
        <v>56</v>
      </c>
      <c r="H3" s="34" t="s">
        <v>3</v>
      </c>
    </row>
    <row r="4" spans="1:8" ht="14.25" customHeight="1">
      <c r="A4" s="93" t="s">
        <v>2</v>
      </c>
      <c r="B4" s="93"/>
      <c r="C4" s="33">
        <f>SUM(C5:C10)</f>
        <v>0</v>
      </c>
      <c r="D4" s="33">
        <f>SUM(D5:D10)</f>
        <v>0</v>
      </c>
      <c r="E4" s="33">
        <f>SUM(E5:E10)</f>
        <v>0</v>
      </c>
      <c r="F4" s="33">
        <f>SUM(F5:F10)</f>
        <v>0</v>
      </c>
      <c r="G4" s="33">
        <f>SUM(G5:G10)</f>
        <v>0</v>
      </c>
      <c r="H4" s="32"/>
    </row>
    <row r="5" spans="1:8" s="24" customFormat="1" ht="28.5" customHeight="1">
      <c r="A5" s="12"/>
      <c r="B5" s="31"/>
      <c r="C5" s="30"/>
      <c r="D5" s="30"/>
      <c r="E5" s="30"/>
      <c r="F5" s="29"/>
      <c r="G5" s="29"/>
      <c r="H5" s="25"/>
    </row>
    <row r="6" spans="1:8" s="24" customFormat="1" ht="63" customHeight="1">
      <c r="A6" s="28"/>
      <c r="B6" s="27"/>
      <c r="C6" s="26"/>
      <c r="D6" s="26"/>
      <c r="E6" s="26"/>
      <c r="F6" s="26"/>
      <c r="G6" s="26"/>
      <c r="H6" s="25"/>
    </row>
    <row r="7" spans="1:8" s="21" customFormat="1">
      <c r="A7" s="20"/>
      <c r="B7" s="23"/>
      <c r="C7" s="22"/>
      <c r="D7" s="22"/>
      <c r="E7" s="22"/>
      <c r="F7" s="22"/>
      <c r="G7" s="22"/>
      <c r="H7" s="17"/>
    </row>
    <row r="8" spans="1:8">
      <c r="A8" s="20"/>
      <c r="B8" s="16"/>
      <c r="C8" s="14"/>
      <c r="D8" s="14"/>
      <c r="E8" s="14"/>
      <c r="F8" s="14"/>
      <c r="G8" s="14"/>
      <c r="H8" s="19"/>
    </row>
    <row r="9" spans="1:8">
      <c r="A9" s="18"/>
      <c r="B9" s="16"/>
      <c r="C9" s="14"/>
      <c r="D9" s="14"/>
      <c r="E9" s="14"/>
      <c r="F9" s="14"/>
      <c r="G9" s="14"/>
      <c r="H9" s="17"/>
    </row>
    <row r="10" spans="1:8">
      <c r="A10" s="16"/>
      <c r="B10" s="16"/>
      <c r="C10" s="14"/>
      <c r="D10" s="15"/>
      <c r="E10" s="14"/>
      <c r="F10" s="14"/>
      <c r="G10" s="14"/>
      <c r="H10" s="8"/>
    </row>
    <row r="11" spans="1:8">
      <c r="A11" s="94" t="s">
        <v>1</v>
      </c>
      <c r="B11" s="95"/>
      <c r="C11" s="7">
        <f>SUM(C12)</f>
        <v>0</v>
      </c>
      <c r="D11" s="7">
        <f>SUM(D12)</f>
        <v>0</v>
      </c>
      <c r="E11" s="7">
        <f>SUM(E12)</f>
        <v>0</v>
      </c>
      <c r="F11" s="7">
        <f>SUM(F12)</f>
        <v>0</v>
      </c>
      <c r="G11" s="7">
        <f>SUM(G12)</f>
        <v>0</v>
      </c>
      <c r="H11" s="13"/>
    </row>
    <row r="12" spans="1:8" ht="14.25" customHeight="1">
      <c r="A12" s="12"/>
      <c r="B12" s="11"/>
      <c r="C12" s="10"/>
      <c r="D12" s="10"/>
      <c r="E12" s="10"/>
      <c r="F12" s="9"/>
      <c r="G12" s="9"/>
      <c r="H12" s="8"/>
    </row>
    <row r="13" spans="1:8" ht="14.25" customHeight="1">
      <c r="A13" s="96" t="s">
        <v>0</v>
      </c>
      <c r="B13" s="97"/>
      <c r="C13" s="7">
        <f>C4+C11</f>
        <v>0</v>
      </c>
      <c r="D13" s="7">
        <f>D4+D11</f>
        <v>0</v>
      </c>
      <c r="E13" s="7">
        <f>E4+E11</f>
        <v>0</v>
      </c>
      <c r="F13" s="7">
        <f>F4+F11</f>
        <v>0</v>
      </c>
      <c r="G13" s="7">
        <f>G4+G11</f>
        <v>0</v>
      </c>
      <c r="H13" s="6"/>
    </row>
    <row r="14" spans="1:8">
      <c r="A14" s="87" t="s">
        <v>59</v>
      </c>
      <c r="B14" s="87"/>
      <c r="C14" s="88" t="s">
        <v>61</v>
      </c>
      <c r="D14" s="88"/>
      <c r="E14" s="5"/>
      <c r="F14" s="4"/>
      <c r="G14" s="4"/>
      <c r="H14" s="3" t="s">
        <v>62</v>
      </c>
    </row>
    <row r="15" spans="1:8" ht="32.25" customHeight="1">
      <c r="A15" s="89" t="s">
        <v>60</v>
      </c>
      <c r="B15" s="89"/>
    </row>
    <row r="16" spans="1:8" ht="35.25" customHeight="1"/>
    <row r="17" ht="14.25" customHeight="1"/>
    <row r="18" ht="14.25" customHeight="1"/>
  </sheetData>
  <mergeCells count="9">
    <mergeCell ref="A14:B14"/>
    <mergeCell ref="C14:D14"/>
    <mergeCell ref="A15:B15"/>
    <mergeCell ref="A1:H1"/>
    <mergeCell ref="A2:B2"/>
    <mergeCell ref="D2:H2"/>
    <mergeCell ref="A4:B4"/>
    <mergeCell ref="A11:B11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activeCell="G4" sqref="G4"/>
    </sheetView>
  </sheetViews>
  <sheetFormatPr defaultColWidth="9" defaultRowHeight="15"/>
  <cols>
    <col min="1" max="1" width="11.1796875" style="39" customWidth="1"/>
    <col min="2" max="2" width="28" style="39" customWidth="1"/>
    <col min="3" max="3" width="9" style="39" customWidth="1"/>
    <col min="4" max="4" width="9.453125" style="40" customWidth="1"/>
    <col min="5" max="5" width="8.90625" style="39" customWidth="1"/>
    <col min="6" max="6" width="9.453125" style="39" customWidth="1"/>
    <col min="7" max="7" width="10" style="39" customWidth="1"/>
    <col min="8" max="8" width="27.08984375" style="39" customWidth="1"/>
    <col min="9" max="16384" width="9" style="39"/>
  </cols>
  <sheetData>
    <row r="1" spans="1:8" s="73" customFormat="1">
      <c r="G1" s="39"/>
      <c r="H1" s="74" t="s">
        <v>45</v>
      </c>
    </row>
    <row r="2" spans="1:8" ht="21">
      <c r="A2" s="101" t="s">
        <v>44</v>
      </c>
      <c r="B2" s="101"/>
      <c r="C2" s="101"/>
      <c r="D2" s="101"/>
      <c r="E2" s="101"/>
      <c r="F2" s="101"/>
      <c r="G2" s="101"/>
      <c r="H2" s="101"/>
    </row>
    <row r="3" spans="1:8">
      <c r="A3" s="102" t="s">
        <v>43</v>
      </c>
      <c r="B3" s="102"/>
      <c r="C3" s="72"/>
      <c r="D3" s="103" t="s">
        <v>42</v>
      </c>
      <c r="E3" s="103"/>
      <c r="F3" s="103"/>
      <c r="G3" s="103"/>
      <c r="H3" s="103"/>
    </row>
    <row r="4" spans="1:8" ht="26">
      <c r="A4" s="68" t="s">
        <v>41</v>
      </c>
      <c r="B4" s="68" t="s">
        <v>40</v>
      </c>
      <c r="C4" s="70" t="s">
        <v>39</v>
      </c>
      <c r="D4" s="71" t="s">
        <v>38</v>
      </c>
      <c r="E4" s="70" t="s">
        <v>37</v>
      </c>
      <c r="F4" s="69" t="s">
        <v>36</v>
      </c>
      <c r="G4" s="84" t="s">
        <v>56</v>
      </c>
      <c r="H4" s="68" t="s">
        <v>35</v>
      </c>
    </row>
    <row r="5" spans="1:8">
      <c r="A5" s="98" t="s">
        <v>34</v>
      </c>
      <c r="B5" s="98"/>
      <c r="C5" s="45">
        <f>C6+C16</f>
        <v>1737.0099999999998</v>
      </c>
      <c r="D5" s="45">
        <f>D6+D16</f>
        <v>1222.7099999999998</v>
      </c>
      <c r="E5" s="45">
        <f>E6+E16</f>
        <v>987.12</v>
      </c>
      <c r="F5" s="45">
        <f>F6+F16</f>
        <v>987.12</v>
      </c>
      <c r="G5" s="45">
        <f>G6+G16</f>
        <v>987.12</v>
      </c>
      <c r="H5" s="67"/>
    </row>
    <row r="6" spans="1:8">
      <c r="A6" s="104" t="s">
        <v>33</v>
      </c>
      <c r="B6" s="64" t="s">
        <v>32</v>
      </c>
      <c r="C6" s="58">
        <f>C7+C10+C12+C14</f>
        <v>1692.0099999999998</v>
      </c>
      <c r="D6" s="58">
        <f>D7+D10+D12+D14</f>
        <v>1197.3399999999999</v>
      </c>
      <c r="E6" s="56">
        <f>E7+E10+E12+E14</f>
        <v>951.12</v>
      </c>
      <c r="F6" s="56">
        <f>F7+F10+F12+F14</f>
        <v>951.12</v>
      </c>
      <c r="G6" s="56">
        <f>G7+G10+G12+G14</f>
        <v>951.12</v>
      </c>
      <c r="H6" s="46"/>
    </row>
    <row r="7" spans="1:8" ht="14.25" customHeight="1">
      <c r="A7" s="105"/>
      <c r="B7" s="11" t="s">
        <v>31</v>
      </c>
      <c r="C7" s="58">
        <f>C8+C9</f>
        <v>942.31</v>
      </c>
      <c r="D7" s="56">
        <f>D8+D9</f>
        <v>585.88</v>
      </c>
      <c r="E7" s="63">
        <f>E8+E9</f>
        <v>619.74</v>
      </c>
      <c r="F7" s="63">
        <f>F8+F9</f>
        <v>619.74</v>
      </c>
      <c r="G7" s="63">
        <f>G8+G9</f>
        <v>619.74</v>
      </c>
      <c r="H7" s="66"/>
    </row>
    <row r="8" spans="1:8">
      <c r="A8" s="105"/>
      <c r="B8" s="62" t="s">
        <v>30</v>
      </c>
      <c r="C8" s="53">
        <f>281.66-15</f>
        <v>266.66000000000003</v>
      </c>
      <c r="D8" s="61">
        <v>215.45</v>
      </c>
      <c r="E8" s="65">
        <v>400</v>
      </c>
      <c r="F8" s="65">
        <v>400</v>
      </c>
      <c r="G8" s="65">
        <v>400</v>
      </c>
      <c r="H8" s="55"/>
    </row>
    <row r="9" spans="1:8">
      <c r="A9" s="105"/>
      <c r="B9" s="62" t="s">
        <v>29</v>
      </c>
      <c r="C9" s="53">
        <v>675.65</v>
      </c>
      <c r="D9" s="61">
        <v>370.43</v>
      </c>
      <c r="E9" s="65">
        <v>219.74</v>
      </c>
      <c r="F9" s="65">
        <v>219.74</v>
      </c>
      <c r="G9" s="65">
        <v>219.74</v>
      </c>
      <c r="H9" s="55"/>
    </row>
    <row r="10" spans="1:8">
      <c r="A10" s="105"/>
      <c r="B10" s="64" t="s">
        <v>28</v>
      </c>
      <c r="C10" s="58">
        <v>705.1</v>
      </c>
      <c r="D10" s="57">
        <f>D11</f>
        <v>571.41999999999996</v>
      </c>
      <c r="E10" s="63">
        <f>E11</f>
        <v>326.88</v>
      </c>
      <c r="F10" s="63">
        <f>F11</f>
        <v>326.88</v>
      </c>
      <c r="G10" s="63">
        <f>G11</f>
        <v>326.88</v>
      </c>
      <c r="H10" s="55"/>
    </row>
    <row r="11" spans="1:8">
      <c r="A11" s="105"/>
      <c r="B11" s="62" t="s">
        <v>27</v>
      </c>
      <c r="C11" s="53">
        <v>705.1</v>
      </c>
      <c r="D11" s="61">
        <v>571.41999999999996</v>
      </c>
      <c r="E11" s="65">
        <v>326.88</v>
      </c>
      <c r="F11" s="65">
        <v>326.88</v>
      </c>
      <c r="G11" s="65">
        <v>326.88</v>
      </c>
      <c r="H11" s="55"/>
    </row>
    <row r="12" spans="1:8">
      <c r="A12" s="105"/>
      <c r="B12" s="64" t="s">
        <v>26</v>
      </c>
      <c r="C12" s="58">
        <v>33.6</v>
      </c>
      <c r="D12" s="57">
        <f>D13</f>
        <v>33.6</v>
      </c>
      <c r="E12" s="63">
        <f>E13</f>
        <v>0</v>
      </c>
      <c r="F12" s="63">
        <f>F13</f>
        <v>0</v>
      </c>
      <c r="G12" s="63">
        <f>G13</f>
        <v>0</v>
      </c>
      <c r="H12" s="55"/>
    </row>
    <row r="13" spans="1:8">
      <c r="A13" s="105"/>
      <c r="B13" s="62" t="s">
        <v>25</v>
      </c>
      <c r="C13" s="53">
        <v>33.6</v>
      </c>
      <c r="D13" s="61">
        <v>33.6</v>
      </c>
      <c r="E13" s="65">
        <v>0</v>
      </c>
      <c r="F13" s="65">
        <v>0</v>
      </c>
      <c r="G13" s="65">
        <v>0</v>
      </c>
      <c r="H13" s="55"/>
    </row>
    <row r="14" spans="1:8">
      <c r="A14" s="105"/>
      <c r="B14" s="64" t="s">
        <v>24</v>
      </c>
      <c r="C14" s="58">
        <v>11</v>
      </c>
      <c r="D14" s="57">
        <f>D15</f>
        <v>6.44</v>
      </c>
      <c r="E14" s="63">
        <f>E15</f>
        <v>4.5</v>
      </c>
      <c r="F14" s="63">
        <f>F15</f>
        <v>4.5</v>
      </c>
      <c r="G14" s="63">
        <f>G15</f>
        <v>4.5</v>
      </c>
      <c r="H14" s="55"/>
    </row>
    <row r="15" spans="1:8">
      <c r="A15" s="105"/>
      <c r="B15" s="62" t="s">
        <v>23</v>
      </c>
      <c r="C15" s="53">
        <v>11</v>
      </c>
      <c r="D15" s="61">
        <v>6.44</v>
      </c>
      <c r="E15" s="60">
        <v>4.5</v>
      </c>
      <c r="F15" s="60">
        <v>4.5</v>
      </c>
      <c r="G15" s="60">
        <v>4.5</v>
      </c>
      <c r="H15" s="55"/>
    </row>
    <row r="16" spans="1:8">
      <c r="A16" s="106" t="s">
        <v>22</v>
      </c>
      <c r="B16" s="59" t="s">
        <v>21</v>
      </c>
      <c r="C16" s="58">
        <v>45</v>
      </c>
      <c r="D16" s="57">
        <f>D17</f>
        <v>25.37</v>
      </c>
      <c r="E16" s="56">
        <v>36</v>
      </c>
      <c r="F16" s="56">
        <v>36</v>
      </c>
      <c r="G16" s="56">
        <v>36</v>
      </c>
      <c r="H16" s="55"/>
    </row>
    <row r="17" spans="1:8" ht="108.75" customHeight="1">
      <c r="A17" s="107"/>
      <c r="B17" s="54" t="s">
        <v>20</v>
      </c>
      <c r="C17" s="53">
        <v>45</v>
      </c>
      <c r="D17" s="52">
        <v>25.37</v>
      </c>
      <c r="E17" s="52">
        <v>36</v>
      </c>
      <c r="F17" s="52">
        <v>36</v>
      </c>
      <c r="G17" s="52">
        <v>36</v>
      </c>
      <c r="H17" s="51" t="s">
        <v>19</v>
      </c>
    </row>
    <row r="18" spans="1:8">
      <c r="A18" s="98" t="s">
        <v>18</v>
      </c>
      <c r="B18" s="98"/>
      <c r="C18" s="45">
        <f>C19</f>
        <v>0</v>
      </c>
      <c r="D18" s="50">
        <f>D19</f>
        <v>0</v>
      </c>
      <c r="E18" s="45">
        <f>E19</f>
        <v>0</v>
      </c>
      <c r="F18" s="45">
        <f>F19</f>
        <v>0</v>
      </c>
      <c r="G18" s="45">
        <f>G19</f>
        <v>0</v>
      </c>
      <c r="H18" s="44"/>
    </row>
    <row r="19" spans="1:8">
      <c r="A19" s="49"/>
      <c r="B19" s="48"/>
      <c r="C19" s="47"/>
      <c r="D19" s="47"/>
      <c r="E19" s="47"/>
      <c r="F19" s="47"/>
      <c r="G19" s="47"/>
      <c r="H19" s="46"/>
    </row>
    <row r="20" spans="1:8">
      <c r="A20" s="99" t="s">
        <v>17</v>
      </c>
      <c r="B20" s="99"/>
      <c r="C20" s="45">
        <f>C5+C18</f>
        <v>1737.0099999999998</v>
      </c>
      <c r="D20" s="45">
        <f>D5+D18</f>
        <v>1222.7099999999998</v>
      </c>
      <c r="E20" s="45">
        <f>E5+E18</f>
        <v>987.12</v>
      </c>
      <c r="F20" s="45">
        <f>F5+F18</f>
        <v>987.12</v>
      </c>
      <c r="G20" s="45">
        <f>G5+G18</f>
        <v>987.12</v>
      </c>
      <c r="H20" s="44"/>
    </row>
    <row r="21" spans="1:8" ht="30.75" customHeight="1">
      <c r="A21" s="41" t="s">
        <v>16</v>
      </c>
      <c r="B21" s="41" t="s">
        <v>15</v>
      </c>
      <c r="C21" s="41" t="s">
        <v>14</v>
      </c>
      <c r="D21" s="41" t="s">
        <v>13</v>
      </c>
      <c r="E21" s="43"/>
      <c r="F21" s="42"/>
      <c r="G21" s="42"/>
      <c r="H21" s="41" t="s">
        <v>12</v>
      </c>
    </row>
    <row r="22" spans="1:8" ht="27.75" customHeight="1">
      <c r="A22" s="100" t="s">
        <v>11</v>
      </c>
      <c r="B22" s="100"/>
      <c r="D22" s="39"/>
    </row>
  </sheetData>
  <mergeCells count="9">
    <mergeCell ref="A18:B18"/>
    <mergeCell ref="A20:B20"/>
    <mergeCell ref="A22:B22"/>
    <mergeCell ref="A2:H2"/>
    <mergeCell ref="A3:B3"/>
    <mergeCell ref="D3:H3"/>
    <mergeCell ref="A5:B5"/>
    <mergeCell ref="A6:A15"/>
    <mergeCell ref="A16:A17"/>
  </mergeCells>
  <phoneticPr fontId="3" type="noConversion"/>
  <printOptions horizontalCentered="1"/>
  <pageMargins left="0.56999999999999995" right="0.17" top="0.43" bottom="0.6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经费收入预算表（表二）</vt:lpstr>
      <vt:lpstr>知识产权与成果转化处</vt:lpstr>
      <vt:lpstr>长兴岛催化剂放大平台（附表5）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alice</cp:lastModifiedBy>
  <dcterms:created xsi:type="dcterms:W3CDTF">2017-05-19T05:38:21Z</dcterms:created>
  <dcterms:modified xsi:type="dcterms:W3CDTF">2019-03-23T10:33:29Z</dcterms:modified>
</cp:coreProperties>
</file>